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24915" windowHeight="12075"/>
  </bookViews>
  <sheets>
    <sheet name="7" sheetId="1" r:id="rId1"/>
  </sheets>
  <definedNames>
    <definedName name="_xlnm.Print_Area" localSheetId="0">'7'!$A$1:$F$29</definedName>
  </definedNames>
  <calcPr calcId="145621"/>
</workbook>
</file>

<file path=xl/calcChain.xml><?xml version="1.0" encoding="utf-8"?>
<calcChain xmlns="http://schemas.openxmlformats.org/spreadsheetml/2006/main">
  <c r="F7" i="1" l="1"/>
  <c r="F6" i="1" s="1"/>
  <c r="F29" i="1" s="1"/>
  <c r="F14" i="1"/>
  <c r="F24" i="1"/>
  <c r="F23" i="1" s="1"/>
  <c r="F22" i="1" s="1"/>
  <c r="F26" i="1"/>
  <c r="F25" i="1" s="1"/>
</calcChain>
</file>

<file path=xl/sharedStrings.xml><?xml version="1.0" encoding="utf-8"?>
<sst xmlns="http://schemas.openxmlformats.org/spreadsheetml/2006/main" count="33" uniqueCount="33">
  <si>
    <t>Ogółem:</t>
  </si>
  <si>
    <t>Ośrodek Rehabilitacyjno - Edukacyjno - Wychowawczy w Przybiernowie</t>
  </si>
  <si>
    <t>Ośrodek Rehabilitacyjno - Edukacyjno - Wychowawczy w PROFI-MED w Goleniowie</t>
  </si>
  <si>
    <t xml:space="preserve">Ośrodki rewalidacyjno-wychowawcze </t>
  </si>
  <si>
    <t>EDUKACYJNA OPIEKA WYCHOWAWCZA</t>
  </si>
  <si>
    <t>Zachodniopomorskie Towarzystwo Pomocy Osobom Niepełnosprawnym Warsztaty Terapii Zajęciowej, ul. Boh. W-wy 32 Nowogard</t>
  </si>
  <si>
    <t>Rehabilitacja zawodowa i społeczna osób niepełnosprawnych</t>
  </si>
  <si>
    <t>POZOSTAŁE ZADANIA W ZAKRESIE POLITYKI SPOŁECZNEJ</t>
  </si>
  <si>
    <t>Niepubliczna Zasadnicza Szkoła Zawodowa Stepnica, ul. Krzywoustego 23 a</t>
  </si>
  <si>
    <t>Niepubliczna Szkoła Policealna w Nowogardzie ul. Zielona 11</t>
  </si>
  <si>
    <t>Policealna Szkoła Administracji Publicznej w Goleniowie ul. Szkolna 13</t>
  </si>
  <si>
    <t>Prywatne Studium Zawodowe w Nowogardzie, ul. 3 Maja 22</t>
  </si>
  <si>
    <t>Prywatne Studium Zawodowe w Nowogardzie, ul. Boh.W-wy 78</t>
  </si>
  <si>
    <t>Policealna Szkoła Biznesu w Goleniowie ul. Szkolna 13</t>
  </si>
  <si>
    <t>Zaoczne Uzupełniające Technikum Goleniów, ul. Maszewska 6</t>
  </si>
  <si>
    <t>Szkoły zawodowe</t>
  </si>
  <si>
    <t>Publiczne LO w Nowogardzie ul. Zielona 11</t>
  </si>
  <si>
    <t>Prywatne  LO dla dorosłych w Nowogardzie ul. Zielona 11</t>
  </si>
  <si>
    <t>Prywatne  LO Nowogard ul Boh. Warszawy 78</t>
  </si>
  <si>
    <t>Prywatne  LO Nowogard ul 3 Maja 22</t>
  </si>
  <si>
    <t>Prywatne  LO Goleniów ul Szkolna 13</t>
  </si>
  <si>
    <t>Prywatne Uzupełniające LO dla Dorosłych Goleniów ul Szkolna 13</t>
  </si>
  <si>
    <t>Llicea ogólnokształcące</t>
  </si>
  <si>
    <t>OŚWIATA I WYCHOWANIE</t>
  </si>
  <si>
    <t>Kwota dotacji</t>
  </si>
  <si>
    <t>Nazwa instytucji</t>
  </si>
  <si>
    <t>§*</t>
  </si>
  <si>
    <t>Rozdział</t>
  </si>
  <si>
    <t>Dział</t>
  </si>
  <si>
    <t>Lp.</t>
  </si>
  <si>
    <t>w złotych</t>
  </si>
  <si>
    <t>Dotacje podmiotowe dla jednostek spoza sektora finansów publicznych
udzielone z budżetu Powiatu Goleniowskiego
w 2012 r.</t>
  </si>
  <si>
    <t>Załącznik Nr 7
do uchwały Nr XII/94/11 Rady Powiatu w Goleniowie z dnia 22 grudnia 2011r.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</si>
</sst>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6"/>
      <name val="Arial CE"/>
      <family val="2"/>
      <charset val="238"/>
    </font>
    <font>
      <i/>
      <u/>
      <sz val="8"/>
      <name val="Arial CE"/>
      <charset val="238"/>
    </font>
    <font>
      <b/>
      <sz val="12"/>
      <name val="Arial CE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3" fontId="1" fillId="0" borderId="1" xfId="0" applyNumberFormat="1" applyFont="1" applyBorder="1" applyAlignment="1">
      <alignment horizontal="right" vertic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justify"/>
    </xf>
    <xf numFmtId="0" fontId="2" fillId="0" borderId="1" xfId="0" applyFont="1" applyBorder="1" applyAlignment="1">
      <alignment horizontal="center" vertical="justify"/>
    </xf>
    <xf numFmtId="0" fontId="3" fillId="0" borderId="6" xfId="0" applyFont="1" applyBorder="1" applyAlignment="1">
      <alignment vertical="justify"/>
    </xf>
    <xf numFmtId="0" fontId="3" fillId="0" borderId="1" xfId="0" applyFont="1" applyBorder="1" applyAlignment="1">
      <alignment horizontal="center" vertical="center"/>
    </xf>
    <xf numFmtId="3" fontId="3" fillId="0" borderId="7" xfId="0" applyNumberFormat="1" applyFont="1" applyFill="1" applyBorder="1" applyAlignment="1">
      <alignment horizontal="right" vertical="center"/>
    </xf>
    <xf numFmtId="0" fontId="3" fillId="0" borderId="7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justify"/>
    </xf>
    <xf numFmtId="0" fontId="3" fillId="0" borderId="7" xfId="0" applyFont="1" applyBorder="1" applyAlignment="1">
      <alignment horizontal="center" vertical="justify"/>
    </xf>
    <xf numFmtId="0" fontId="3" fillId="0" borderId="7" xfId="0" applyFont="1" applyBorder="1" applyAlignment="1">
      <alignment horizontal="center" vertical="center"/>
    </xf>
    <xf numFmtId="10" fontId="0" fillId="0" borderId="0" xfId="0" applyNumberFormat="1" applyAlignment="1">
      <alignment vertical="center"/>
    </xf>
    <xf numFmtId="3" fontId="2" fillId="0" borderId="1" xfId="0" applyNumberFormat="1" applyFont="1" applyBorder="1" applyAlignment="1">
      <alignment horizontal="right" vertical="center"/>
    </xf>
    <xf numFmtId="0" fontId="1" fillId="0" borderId="8" xfId="0" applyFont="1" applyFill="1" applyBorder="1" applyAlignment="1">
      <alignment wrapText="1"/>
    </xf>
    <xf numFmtId="3" fontId="2" fillId="2" borderId="1" xfId="0" applyNumberFormat="1" applyFont="1" applyFill="1" applyBorder="1" applyAlignment="1">
      <alignment horizontal="right" vertical="center"/>
    </xf>
    <xf numFmtId="0" fontId="4" fillId="2" borderId="8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justify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justify"/>
    </xf>
    <xf numFmtId="0" fontId="3" fillId="0" borderId="1" xfId="0" applyFont="1" applyBorder="1" applyAlignment="1">
      <alignment horizontal="center" vertical="justify"/>
    </xf>
    <xf numFmtId="0" fontId="1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wrapText="1"/>
    </xf>
    <xf numFmtId="3" fontId="3" fillId="0" borderId="9" xfId="0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justify"/>
    </xf>
    <xf numFmtId="0" fontId="3" fillId="0" borderId="10" xfId="0" applyFont="1" applyFill="1" applyBorder="1" applyAlignment="1">
      <alignment horizontal="center" vertical="justify"/>
    </xf>
    <xf numFmtId="0" fontId="3" fillId="0" borderId="10" xfId="0" applyFont="1" applyBorder="1" applyAlignment="1">
      <alignment horizontal="center" vertical="justify"/>
    </xf>
    <xf numFmtId="3" fontId="3" fillId="0" borderId="10" xfId="0" applyNumberFormat="1" applyFont="1" applyFill="1" applyBorder="1" applyAlignment="1">
      <alignment horizontal="right" vertical="center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justify"/>
    </xf>
    <xf numFmtId="3" fontId="3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left" vertical="center"/>
    </xf>
    <xf numFmtId="0" fontId="3" fillId="0" borderId="11" xfId="0" applyFont="1" applyBorder="1" applyAlignment="1">
      <alignment horizontal="center" vertical="justify"/>
    </xf>
    <xf numFmtId="0" fontId="3" fillId="0" borderId="12" xfId="0" applyFont="1" applyBorder="1" applyAlignment="1">
      <alignment horizontal="center" vertical="justify"/>
    </xf>
    <xf numFmtId="0" fontId="3" fillId="0" borderId="5" xfId="0" applyFont="1" applyBorder="1" applyAlignment="1">
      <alignment horizontal="center" vertical="justify"/>
    </xf>
    <xf numFmtId="3" fontId="3" fillId="0" borderId="13" xfId="0" applyNumberFormat="1" applyFont="1" applyBorder="1" applyAlignment="1">
      <alignment horizontal="right" vertical="center"/>
    </xf>
    <xf numFmtId="0" fontId="3" fillId="0" borderId="14" xfId="0" applyFont="1" applyBorder="1" applyAlignment="1">
      <alignment horizontal="center" vertical="justify"/>
    </xf>
    <xf numFmtId="0" fontId="3" fillId="0" borderId="15" xfId="0" applyFont="1" applyBorder="1" applyAlignment="1">
      <alignment horizontal="center" vertical="justify"/>
    </xf>
    <xf numFmtId="3" fontId="3" fillId="0" borderId="10" xfId="0" applyNumberFormat="1" applyFont="1" applyBorder="1" applyAlignment="1">
      <alignment horizontal="right" vertical="center"/>
    </xf>
    <xf numFmtId="0" fontId="3" fillId="0" borderId="16" xfId="0" applyFont="1" applyBorder="1" applyAlignment="1">
      <alignment horizontal="center" vertical="justify"/>
    </xf>
    <xf numFmtId="3" fontId="2" fillId="0" borderId="6" xfId="0" applyNumberFormat="1" applyFont="1" applyBorder="1" applyAlignment="1">
      <alignment horizontal="right"/>
    </xf>
    <xf numFmtId="0" fontId="2" fillId="0" borderId="6" xfId="0" applyFont="1" applyBorder="1" applyAlignment="1">
      <alignment horizontal="left"/>
    </xf>
    <xf numFmtId="0" fontId="2" fillId="0" borderId="6" xfId="0" applyFont="1" applyBorder="1" applyAlignment="1">
      <alignment horizontal="right"/>
    </xf>
    <xf numFmtId="0" fontId="2" fillId="0" borderId="6" xfId="0" applyFont="1" applyBorder="1" applyAlignment="1">
      <alignment horizontal="center"/>
    </xf>
    <xf numFmtId="0" fontId="3" fillId="0" borderId="6" xfId="0" applyFont="1" applyBorder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showGridLines="0" tabSelected="1" workbookViewId="0">
      <selection activeCell="H2" sqref="H2"/>
    </sheetView>
  </sheetViews>
  <sheetFormatPr defaultRowHeight="12.75" x14ac:dyDescent="0.2"/>
  <cols>
    <col min="1" max="1" width="4" style="1" customWidth="1"/>
    <col min="2" max="2" width="8.140625" style="1" customWidth="1"/>
    <col min="3" max="3" width="9.85546875" style="1" customWidth="1"/>
    <col min="4" max="4" width="5.7109375" style="1" customWidth="1"/>
    <col min="5" max="5" width="65" style="1" customWidth="1"/>
    <col min="6" max="6" width="22.42578125" style="1" customWidth="1"/>
    <col min="7" max="16384" width="9.140625" style="1"/>
  </cols>
  <sheetData>
    <row r="1" spans="1:10" ht="48.75" customHeight="1" x14ac:dyDescent="0.2">
      <c r="F1" s="66" t="s">
        <v>32</v>
      </c>
    </row>
    <row r="2" spans="1:10" ht="48" customHeight="1" x14ac:dyDescent="0.2">
      <c r="A2" s="65" t="s">
        <v>31</v>
      </c>
      <c r="B2" s="65"/>
      <c r="C2" s="65"/>
      <c r="D2" s="65"/>
      <c r="E2" s="65"/>
      <c r="F2" s="65"/>
      <c r="G2" s="64"/>
      <c r="I2" s="61"/>
      <c r="J2" s="61"/>
    </row>
    <row r="3" spans="1:10" ht="9.75" customHeight="1" x14ac:dyDescent="0.2">
      <c r="A3" s="63"/>
      <c r="B3" s="63"/>
      <c r="C3" s="63"/>
      <c r="D3" s="63"/>
      <c r="E3" s="63"/>
      <c r="F3" s="62" t="s">
        <v>30</v>
      </c>
      <c r="I3" s="61"/>
      <c r="J3" s="61"/>
    </row>
    <row r="4" spans="1:10" x14ac:dyDescent="0.2">
      <c r="A4" s="24" t="s">
        <v>29</v>
      </c>
      <c r="B4" s="24" t="s">
        <v>28</v>
      </c>
      <c r="C4" s="24" t="s">
        <v>27</v>
      </c>
      <c r="D4" s="24" t="s">
        <v>26</v>
      </c>
      <c r="E4" s="24" t="s">
        <v>25</v>
      </c>
      <c r="F4" s="60" t="s">
        <v>24</v>
      </c>
    </row>
    <row r="5" spans="1:10" x14ac:dyDescent="0.2">
      <c r="A5" s="59">
        <v>1</v>
      </c>
      <c r="B5" s="59">
        <v>2</v>
      </c>
      <c r="C5" s="59">
        <v>3</v>
      </c>
      <c r="D5" s="59">
        <v>4</v>
      </c>
      <c r="E5" s="59">
        <v>5</v>
      </c>
      <c r="F5" s="59">
        <v>6</v>
      </c>
    </row>
    <row r="6" spans="1:10" x14ac:dyDescent="0.2">
      <c r="A6" s="57"/>
      <c r="B6" s="58">
        <v>801</v>
      </c>
      <c r="C6" s="57"/>
      <c r="D6" s="57"/>
      <c r="E6" s="56" t="s">
        <v>23</v>
      </c>
      <c r="F6" s="55">
        <f>F7+F14</f>
        <v>1724800</v>
      </c>
      <c r="J6" s="18"/>
    </row>
    <row r="7" spans="1:10" x14ac:dyDescent="0.2">
      <c r="A7" s="54"/>
      <c r="B7" s="54"/>
      <c r="C7" s="53">
        <v>80120</v>
      </c>
      <c r="D7" s="52"/>
      <c r="E7" s="51" t="s">
        <v>22</v>
      </c>
      <c r="F7" s="50">
        <f>SUM(F8:F13)</f>
        <v>1372000</v>
      </c>
      <c r="G7" s="6"/>
      <c r="J7" s="18"/>
    </row>
    <row r="8" spans="1:10" x14ac:dyDescent="0.2">
      <c r="A8" s="37">
        <v>1</v>
      </c>
      <c r="B8" s="34"/>
      <c r="C8" s="47"/>
      <c r="D8" s="49">
        <v>2540</v>
      </c>
      <c r="E8" s="14" t="s">
        <v>21</v>
      </c>
      <c r="F8" s="48">
        <v>41799</v>
      </c>
      <c r="G8" s="6"/>
      <c r="H8" s="6"/>
    </row>
    <row r="9" spans="1:10" x14ac:dyDescent="0.2">
      <c r="A9" s="17">
        <v>2</v>
      </c>
      <c r="B9" s="34"/>
      <c r="C9" s="47"/>
      <c r="D9" s="49">
        <v>2540</v>
      </c>
      <c r="E9" s="36" t="s">
        <v>20</v>
      </c>
      <c r="F9" s="48">
        <v>207519</v>
      </c>
      <c r="G9" s="6"/>
      <c r="H9" s="6"/>
    </row>
    <row r="10" spans="1:10" x14ac:dyDescent="0.2">
      <c r="A10" s="37">
        <v>3</v>
      </c>
      <c r="B10" s="34"/>
      <c r="C10" s="47"/>
      <c r="D10" s="49">
        <v>2540</v>
      </c>
      <c r="E10" s="14" t="s">
        <v>19</v>
      </c>
      <c r="F10" s="48">
        <v>170734</v>
      </c>
      <c r="G10" s="6"/>
      <c r="H10" s="6"/>
    </row>
    <row r="11" spans="1:10" x14ac:dyDescent="0.2">
      <c r="A11" s="37">
        <v>4</v>
      </c>
      <c r="B11" s="34"/>
      <c r="C11" s="47"/>
      <c r="D11" s="49">
        <v>2540</v>
      </c>
      <c r="E11" s="36" t="s">
        <v>18</v>
      </c>
      <c r="F11" s="48">
        <v>44128</v>
      </c>
      <c r="G11" s="6"/>
      <c r="H11" s="6"/>
      <c r="I11" s="18"/>
      <c r="J11" s="18"/>
    </row>
    <row r="12" spans="1:10" x14ac:dyDescent="0.2">
      <c r="A12" s="17">
        <v>5</v>
      </c>
      <c r="B12" s="34"/>
      <c r="C12" s="47"/>
      <c r="D12" s="46">
        <v>2540</v>
      </c>
      <c r="E12" s="36" t="s">
        <v>17</v>
      </c>
      <c r="F12" s="45">
        <v>15527</v>
      </c>
      <c r="G12" s="6"/>
      <c r="H12" s="6"/>
      <c r="J12" s="18"/>
    </row>
    <row r="13" spans="1:10" x14ac:dyDescent="0.2">
      <c r="A13" s="17">
        <v>6</v>
      </c>
      <c r="B13" s="44"/>
      <c r="C13" s="43"/>
      <c r="D13" s="42">
        <v>2590</v>
      </c>
      <c r="E13" s="41" t="s">
        <v>16</v>
      </c>
      <c r="F13" s="40">
        <v>892293</v>
      </c>
      <c r="G13" s="6"/>
      <c r="H13" s="6"/>
      <c r="J13" s="18"/>
    </row>
    <row r="14" spans="1:10" x14ac:dyDescent="0.2">
      <c r="A14" s="12"/>
      <c r="B14" s="39"/>
      <c r="C14" s="10">
        <v>80130</v>
      </c>
      <c r="D14" s="10"/>
      <c r="E14" s="38" t="s">
        <v>15</v>
      </c>
      <c r="F14" s="19">
        <f>SUM(F15:F21)</f>
        <v>352800</v>
      </c>
      <c r="G14" s="6"/>
      <c r="H14" s="6"/>
      <c r="J14" s="18"/>
    </row>
    <row r="15" spans="1:10" x14ac:dyDescent="0.2">
      <c r="A15" s="17">
        <v>7</v>
      </c>
      <c r="B15" s="16"/>
      <c r="C15" s="15"/>
      <c r="D15" s="15">
        <v>2540</v>
      </c>
      <c r="E15" s="14" t="s">
        <v>14</v>
      </c>
      <c r="F15" s="13">
        <v>49628</v>
      </c>
      <c r="G15" s="6"/>
      <c r="H15" s="6"/>
    </row>
    <row r="16" spans="1:10" x14ac:dyDescent="0.2">
      <c r="A16" s="37">
        <v>8</v>
      </c>
      <c r="B16" s="34"/>
      <c r="C16" s="33"/>
      <c r="D16" s="33">
        <v>2540</v>
      </c>
      <c r="E16" s="36" t="s">
        <v>13</v>
      </c>
      <c r="F16" s="35">
        <v>10132</v>
      </c>
      <c r="G16" s="6"/>
      <c r="H16" s="6"/>
    </row>
    <row r="17" spans="1:10" x14ac:dyDescent="0.2">
      <c r="A17" s="17">
        <v>9</v>
      </c>
      <c r="B17" s="34"/>
      <c r="C17" s="33"/>
      <c r="D17" s="33">
        <v>2540</v>
      </c>
      <c r="E17" s="36" t="s">
        <v>12</v>
      </c>
      <c r="F17" s="35">
        <v>79539</v>
      </c>
      <c r="G17" s="6"/>
      <c r="H17" s="6"/>
      <c r="I17" s="18"/>
      <c r="J17" s="6"/>
    </row>
    <row r="18" spans="1:10" x14ac:dyDescent="0.2">
      <c r="A18" s="17">
        <v>10</v>
      </c>
      <c r="B18" s="34"/>
      <c r="C18" s="33"/>
      <c r="D18" s="33">
        <v>2540</v>
      </c>
      <c r="E18" s="36" t="s">
        <v>11</v>
      </c>
      <c r="F18" s="35">
        <v>32512</v>
      </c>
      <c r="G18" s="6"/>
      <c r="H18" s="6"/>
      <c r="I18" s="6"/>
      <c r="J18" s="6"/>
    </row>
    <row r="19" spans="1:10" x14ac:dyDescent="0.2">
      <c r="A19" s="37">
        <v>11</v>
      </c>
      <c r="B19" s="34"/>
      <c r="C19" s="33"/>
      <c r="D19" s="33">
        <v>2540</v>
      </c>
      <c r="E19" s="36" t="s">
        <v>10</v>
      </c>
      <c r="F19" s="35">
        <v>18978</v>
      </c>
      <c r="G19" s="6"/>
      <c r="H19" s="6"/>
    </row>
    <row r="20" spans="1:10" x14ac:dyDescent="0.2">
      <c r="A20" s="17">
        <v>12</v>
      </c>
      <c r="B20" s="34"/>
      <c r="C20" s="33"/>
      <c r="D20" s="32">
        <v>2540</v>
      </c>
      <c r="E20" s="31" t="s">
        <v>9</v>
      </c>
      <c r="F20" s="30">
        <v>15424</v>
      </c>
      <c r="G20" s="6"/>
      <c r="H20" s="6"/>
    </row>
    <row r="21" spans="1:10" ht="25.5" x14ac:dyDescent="0.2">
      <c r="A21" s="17">
        <v>13</v>
      </c>
      <c r="B21" s="34"/>
      <c r="C21" s="33"/>
      <c r="D21" s="32">
        <v>2540</v>
      </c>
      <c r="E21" s="31" t="s">
        <v>8</v>
      </c>
      <c r="F21" s="30">
        <v>146587</v>
      </c>
      <c r="G21" s="6"/>
      <c r="H21" s="6"/>
    </row>
    <row r="22" spans="1:10" x14ac:dyDescent="0.2">
      <c r="A22" s="24"/>
      <c r="B22" s="23">
        <v>853</v>
      </c>
      <c r="C22" s="23"/>
      <c r="D22" s="23"/>
      <c r="E22" s="29" t="s">
        <v>7</v>
      </c>
      <c r="F22" s="21">
        <f>F23</f>
        <v>40200</v>
      </c>
    </row>
    <row r="23" spans="1:10" x14ac:dyDescent="0.2">
      <c r="A23" s="12"/>
      <c r="B23" s="11"/>
      <c r="C23" s="10">
        <v>85311</v>
      </c>
      <c r="D23" s="10"/>
      <c r="E23" s="25" t="s">
        <v>6</v>
      </c>
      <c r="F23" s="19">
        <f>F24</f>
        <v>40200</v>
      </c>
    </row>
    <row r="24" spans="1:10" ht="25.5" x14ac:dyDescent="0.2">
      <c r="A24" s="28">
        <v>14</v>
      </c>
      <c r="B24" s="27"/>
      <c r="C24" s="26"/>
      <c r="D24" s="26">
        <v>2580</v>
      </c>
      <c r="E24" s="25" t="s">
        <v>5</v>
      </c>
      <c r="F24" s="7">
        <f>38592+1608</f>
        <v>40200</v>
      </c>
    </row>
    <row r="25" spans="1:10" x14ac:dyDescent="0.2">
      <c r="A25" s="24"/>
      <c r="B25" s="23">
        <v>854</v>
      </c>
      <c r="C25" s="23"/>
      <c r="D25" s="23"/>
      <c r="E25" s="22" t="s">
        <v>4</v>
      </c>
      <c r="F25" s="21">
        <f>F26</f>
        <v>1372000</v>
      </c>
      <c r="H25" s="18"/>
    </row>
    <row r="26" spans="1:10" x14ac:dyDescent="0.2">
      <c r="A26" s="12"/>
      <c r="B26" s="11"/>
      <c r="C26" s="10">
        <v>85419</v>
      </c>
      <c r="D26" s="10"/>
      <c r="E26" s="20" t="s">
        <v>3</v>
      </c>
      <c r="F26" s="19">
        <f>F27+F28</f>
        <v>1372000</v>
      </c>
      <c r="G26" s="6"/>
      <c r="H26" s="18"/>
      <c r="I26" s="18"/>
    </row>
    <row r="27" spans="1:10" ht="25.5" x14ac:dyDescent="0.2">
      <c r="A27" s="17">
        <v>15</v>
      </c>
      <c r="B27" s="16"/>
      <c r="C27" s="15"/>
      <c r="D27" s="15">
        <v>2540</v>
      </c>
      <c r="E27" s="14" t="s">
        <v>2</v>
      </c>
      <c r="F27" s="13">
        <v>259460</v>
      </c>
      <c r="G27" s="6"/>
      <c r="H27" s="6"/>
    </row>
    <row r="28" spans="1:10" x14ac:dyDescent="0.2">
      <c r="A28" s="12">
        <v>16</v>
      </c>
      <c r="B28" s="11"/>
      <c r="C28" s="10"/>
      <c r="D28" s="9">
        <v>2540</v>
      </c>
      <c r="E28" s="8" t="s">
        <v>1</v>
      </c>
      <c r="F28" s="7">
        <v>1112540</v>
      </c>
      <c r="G28" s="6"/>
      <c r="H28" s="6"/>
    </row>
    <row r="29" spans="1:10" ht="21" customHeight="1" x14ac:dyDescent="0.2">
      <c r="A29" s="5" t="s">
        <v>0</v>
      </c>
      <c r="B29" s="4"/>
      <c r="C29" s="4"/>
      <c r="D29" s="4"/>
      <c r="E29" s="3"/>
      <c r="F29" s="2">
        <f>F6+F22+F25</f>
        <v>3137000</v>
      </c>
    </row>
  </sheetData>
  <mergeCells count="2">
    <mergeCell ref="A2:F2"/>
    <mergeCell ref="A29:E29"/>
  </mergeCells>
  <printOptions horizontalCentered="1"/>
  <pageMargins left="0.55118110236220474" right="0.55118110236220474" top="0.82677165354330717" bottom="0.59055118110236227" header="0.31496062992125984" footer="0.31496062992125984"/>
  <pageSetup paperSize="9" orientation="landscape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7</vt:lpstr>
      <vt:lpstr>'7'!Obszar_wydruku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2011-12-28T11:25:10Z</dcterms:created>
  <dcterms:modified xsi:type="dcterms:W3CDTF">2011-12-28T11:25:18Z</dcterms:modified>
</cp:coreProperties>
</file>